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atamittari\SATAMITTARI 2016\Tuotanto ja talouskasvu\Linkit kuvista\"/>
    </mc:Choice>
  </mc:AlternateContent>
  <xr:revisionPtr revIDLastSave="0" documentId="13_ncr:1_{A6842775-B328-4ED7-B5DE-3FD7F4BA3BF0}" xr6:coauthVersionLast="40" xr6:coauthVersionMax="40" xr10:uidLastSave="{00000000-0000-0000-0000-000000000000}"/>
  <bookViews>
    <workbookView xWindow="1200" yWindow="975" windowWidth="27075" windowHeight="11730" xr2:uid="{00000000-000D-0000-FFFF-FFFF00000000}"/>
  </bookViews>
  <sheets>
    <sheet name="029_altp_tau_0292013121250567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14" i="1" l="1"/>
  <c r="U4" i="1"/>
  <c r="V18" i="1"/>
  <c r="T18" i="1"/>
  <c r="U18" i="1" s="1"/>
  <c r="S18" i="1"/>
  <c r="V17" i="1"/>
  <c r="T17" i="1"/>
  <c r="U17" i="1" s="1"/>
  <c r="S17" i="1"/>
  <c r="V16" i="1"/>
  <c r="T16" i="1"/>
  <c r="U16" i="1" s="1"/>
  <c r="S16" i="1"/>
  <c r="V15" i="1"/>
  <c r="T15" i="1"/>
  <c r="U15" i="1" s="1"/>
  <c r="S15" i="1"/>
  <c r="V14" i="1"/>
  <c r="T14" i="1"/>
  <c r="S14" i="1"/>
  <c r="U8" i="1"/>
  <c r="U7" i="1"/>
  <c r="U6" i="1"/>
  <c r="U5" i="1"/>
</calcChain>
</file>

<file path=xl/sharedStrings.xml><?xml version="1.0" encoding="utf-8"?>
<sst xmlns="http://schemas.openxmlformats.org/spreadsheetml/2006/main" count="64" uniqueCount="28">
  <si>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</si>
  <si>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</si>
  <si>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</si>
  <si>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</si>
  <si>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</si>
  <si>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</si>
  <si>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</si>
  <si>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</si>
  <si>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</si>
  <si>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</si>
  <si>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</si>
  <si>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B1GMHT Bruttokansantuote</t>
  </si>
  <si>
    <t>Käypiin hintoihin</t>
  </si>
  <si>
    <t>KOKO MAA</t>
  </si>
  <si>
    <t>Satakunta</t>
  </si>
  <si>
    <t>Rauma</t>
  </si>
  <si>
    <t>Pori</t>
  </si>
  <si>
    <t>Pohjois-Satakunta</t>
  </si>
  <si>
    <t>Suhteellinen kehitys, 2000=100</t>
  </si>
  <si>
    <t>Miljoonaa euroa</t>
  </si>
  <si>
    <t>2012</t>
  </si>
  <si>
    <t>kasvu ed. vuodesta</t>
  </si>
  <si>
    <t>Kasvu v. 2009 jälk.</t>
  </si>
  <si>
    <t>Bruttokansantuote alueittain 2000-2015*</t>
  </si>
  <si>
    <t>Lähde: Tilastokeskus ja Satamittari</t>
  </si>
  <si>
    <t>Kasvu 2000-luvulla per vuosi keskimäärin, %</t>
  </si>
  <si>
    <t>2016 on ennakkotieto</t>
  </si>
  <si>
    <t>2016*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</si>
</sst>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1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/>
    <xf numFmtId="0" fontId="2" fillId="0" borderId="1" xfId="0" applyFont="1" applyBorder="1" applyAlignment="1" applyProtection="1">
      <alignment horizontal="left"/>
      <protection locked="0"/>
    </xf>
    <xf numFmtId="164" fontId="0" fillId="0" borderId="1" xfId="0" applyNumberFormat="1" applyBorder="1" applyAlignment="1" applyProtection="1">
      <alignment horizontal="right"/>
      <protection locked="0"/>
    </xf>
    <xf numFmtId="0" fontId="2" fillId="0" borderId="0" xfId="0" applyFont="1"/>
    <xf numFmtId="164" fontId="0" fillId="0" borderId="1" xfId="0" applyNumberFormat="1" applyBorder="1"/>
    <xf numFmtId="0" fontId="0" fillId="0" borderId="0" xfId="0" applyAlignment="1">
      <alignment horizontal="center"/>
    </xf>
    <xf numFmtId="0" fontId="1" fillId="0" borderId="0" xfId="1"/>
    <xf numFmtId="165" fontId="1" fillId="0" borderId="0" xfId="1" applyNumberFormat="1"/>
    <xf numFmtId="0" fontId="0" fillId="0" borderId="0" xfId="1" applyFont="1"/>
    <xf numFmtId="164" fontId="1" fillId="0" borderId="0" xfId="1" applyNumberFormat="1" applyAlignment="1">
      <alignment horizontal="center"/>
    </xf>
  </cellXfs>
  <cellStyles count="2">
    <cellStyle name="Normal" xfId="0" builtinId="0"/>
    <cellStyle name="Normal 2" xfId="1" xr:uid="{B61D4262-B8D3-47A6-8A71-2B18201C92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0"/>
  <sheetViews>
    <sheetView tabSelected="1" topLeftCell="C1" workbookViewId="0">
      <selection activeCell="U23" sqref="U23"/>
    </sheetView>
  </sheetViews>
  <sheetFormatPr defaultRowHeight="15" x14ac:dyDescent="0.25"/>
  <cols>
    <col min="1" max="1" width="26" customWidth="1"/>
    <col min="2" max="2" width="19" customWidth="1"/>
    <col min="3" max="3" width="18" customWidth="1"/>
    <col min="21" max="21" width="39.28515625" customWidth="1"/>
  </cols>
  <sheetData>
    <row r="1" spans="1:22" x14ac:dyDescent="0.25">
      <c r="A1" s="2" t="s">
        <v>23</v>
      </c>
      <c r="D1" s="8" t="s">
        <v>19</v>
      </c>
      <c r="O1" t="s">
        <v>26</v>
      </c>
      <c r="U1" s="10"/>
    </row>
    <row r="2" spans="1:22" x14ac:dyDescent="0.25">
      <c r="S2" s="11"/>
      <c r="T2" s="11"/>
      <c r="U2" s="11" t="s">
        <v>21</v>
      </c>
      <c r="V2" s="11"/>
    </row>
    <row r="3" spans="1:22" x14ac:dyDescent="0.25">
      <c r="D3" s="6" t="s">
        <v>0</v>
      </c>
      <c r="E3" s="6" t="s">
        <v>1</v>
      </c>
      <c r="F3" s="6" t="s">
        <v>2</v>
      </c>
      <c r="G3" s="6" t="s">
        <v>3</v>
      </c>
      <c r="H3" s="6" t="s">
        <v>4</v>
      </c>
      <c r="I3" s="6" t="s">
        <v>5</v>
      </c>
      <c r="J3" s="6" t="s">
        <v>6</v>
      </c>
      <c r="K3" s="6" t="s">
        <v>7</v>
      </c>
      <c r="L3" s="6" t="s">
        <v>8</v>
      </c>
      <c r="M3" s="6" t="s">
        <v>9</v>
      </c>
      <c r="N3" s="6" t="s">
        <v>10</v>
      </c>
      <c r="O3" s="6">
        <v>2011</v>
      </c>
      <c r="P3" s="6" t="s">
        <v>20</v>
      </c>
      <c r="Q3" s="6">
        <v>2013</v>
      </c>
      <c r="R3" s="6">
        <v>2014</v>
      </c>
      <c r="S3" s="6">
        <v>2015</v>
      </c>
      <c r="T3" s="6" t="s">
        <v>27</v>
      </c>
      <c r="U3" s="11"/>
      <c r="V3" s="11"/>
    </row>
    <row r="4" spans="1:22" x14ac:dyDescent="0.25">
      <c r="A4" s="3" t="s">
        <v>11</v>
      </c>
      <c r="B4" s="3" t="s">
        <v>12</v>
      </c>
      <c r="C4" s="3" t="s">
        <v>13</v>
      </c>
      <c r="D4" s="7">
        <v>136260.98849600001</v>
      </c>
      <c r="E4" s="7">
        <v>144436.98849600001</v>
      </c>
      <c r="F4" s="7">
        <v>148288.98849600001</v>
      </c>
      <c r="G4" s="7">
        <v>151568.98879599999</v>
      </c>
      <c r="H4" s="7">
        <v>158476.98240899999</v>
      </c>
      <c r="I4" s="7">
        <v>164386.977228</v>
      </c>
      <c r="J4" s="7">
        <v>172613.97396999999</v>
      </c>
      <c r="K4" s="7">
        <v>186583.96955400001</v>
      </c>
      <c r="L4" s="7">
        <v>193710.96210999999</v>
      </c>
      <c r="M4" s="7">
        <v>181028.959087</v>
      </c>
      <c r="N4" s="7">
        <v>187099.912365</v>
      </c>
      <c r="O4" s="7">
        <v>196868.84150400001</v>
      </c>
      <c r="P4" s="7">
        <v>199793</v>
      </c>
      <c r="Q4" s="7">
        <v>203338</v>
      </c>
      <c r="R4" s="7">
        <v>205474</v>
      </c>
      <c r="S4" s="7">
        <v>209604</v>
      </c>
      <c r="T4" s="7">
        <v>216111</v>
      </c>
      <c r="U4" s="12">
        <f>(T4-S4)/S4</f>
        <v>3.104425488063205E-2</v>
      </c>
      <c r="V4" s="11"/>
    </row>
    <row r="5" spans="1:22" x14ac:dyDescent="0.25">
      <c r="A5" s="3" t="s">
        <v>11</v>
      </c>
      <c r="B5" s="3" t="s">
        <v>12</v>
      </c>
      <c r="C5" s="3" t="s">
        <v>14</v>
      </c>
      <c r="D5" s="7">
        <v>5452.9238830000004</v>
      </c>
      <c r="E5" s="7">
        <v>5994.0927199999996</v>
      </c>
      <c r="F5" s="7">
        <v>6060.3540549999998</v>
      </c>
      <c r="G5" s="7">
        <v>6083.6940599999998</v>
      </c>
      <c r="H5" s="7">
        <v>6064.7632620000004</v>
      </c>
      <c r="I5" s="7">
        <v>6394.0906020000002</v>
      </c>
      <c r="J5" s="7">
        <v>6686.7880880000002</v>
      </c>
      <c r="K5" s="7">
        <v>7073.7627819999998</v>
      </c>
      <c r="L5" s="7">
        <v>7261.1807520000002</v>
      </c>
      <c r="M5" s="7">
        <v>6778.4108429999997</v>
      </c>
      <c r="N5" s="7">
        <v>7187.8207929999999</v>
      </c>
      <c r="O5" s="7">
        <v>7601.753412</v>
      </c>
      <c r="P5" s="7">
        <v>7791.4</v>
      </c>
      <c r="Q5" s="7">
        <v>7703.7</v>
      </c>
      <c r="R5" s="7">
        <v>7885.7</v>
      </c>
      <c r="S5" s="7">
        <v>8080.6</v>
      </c>
      <c r="T5" s="7">
        <v>7815.2</v>
      </c>
      <c r="U5" s="12">
        <f t="shared" ref="U5:U8" si="0">(T5-S5)/S5</f>
        <v>-3.2844095735465255E-2</v>
      </c>
      <c r="V5" s="11"/>
    </row>
    <row r="6" spans="1:22" x14ac:dyDescent="0.25">
      <c r="A6" s="3" t="s">
        <v>11</v>
      </c>
      <c r="B6" s="3" t="s">
        <v>12</v>
      </c>
      <c r="C6" s="5" t="s">
        <v>15</v>
      </c>
      <c r="D6" s="9">
        <v>1923.785065</v>
      </c>
      <c r="E6" s="9">
        <v>2149.3949779999998</v>
      </c>
      <c r="F6" s="9">
        <v>2248.0608969999998</v>
      </c>
      <c r="G6" s="9">
        <v>2207.2466239999999</v>
      </c>
      <c r="H6" s="9">
        <v>2154.4555009999999</v>
      </c>
      <c r="I6" s="9">
        <v>2236.483072</v>
      </c>
      <c r="J6" s="9">
        <v>2248.4831340000001</v>
      </c>
      <c r="K6" s="9">
        <v>2448.9668369999999</v>
      </c>
      <c r="L6" s="9">
        <v>2507.5160409999999</v>
      </c>
      <c r="M6" s="9">
        <v>2518.0806440000001</v>
      </c>
      <c r="N6" s="9">
        <v>2691.4899540000001</v>
      </c>
      <c r="O6" s="9">
        <v>2693.8183650000001</v>
      </c>
      <c r="P6" s="9">
        <v>2827.1</v>
      </c>
      <c r="Q6" s="9">
        <v>2822.2</v>
      </c>
      <c r="R6" s="9">
        <v>2938.2</v>
      </c>
      <c r="S6" s="9">
        <v>3030.3</v>
      </c>
      <c r="T6" s="9">
        <v>2845.3</v>
      </c>
      <c r="U6" s="12">
        <f t="shared" si="0"/>
        <v>-6.1050061050061048E-2</v>
      </c>
      <c r="V6" s="11"/>
    </row>
    <row r="7" spans="1:22" x14ac:dyDescent="0.25">
      <c r="A7" s="3" t="s">
        <v>11</v>
      </c>
      <c r="B7" s="3" t="s">
        <v>12</v>
      </c>
      <c r="C7" s="5" t="s">
        <v>16</v>
      </c>
      <c r="D7" s="9">
        <v>3062.9430219999999</v>
      </c>
      <c r="E7" s="9">
        <v>3336.3526750000001</v>
      </c>
      <c r="F7" s="9">
        <v>3309.993485</v>
      </c>
      <c r="G7" s="9">
        <v>3357.1007930000001</v>
      </c>
      <c r="H7" s="9">
        <v>3362.1129110000002</v>
      </c>
      <c r="I7" s="9">
        <v>3604.3173870000001</v>
      </c>
      <c r="J7" s="9">
        <v>3868.0370440000002</v>
      </c>
      <c r="K7" s="9">
        <v>3987.064856</v>
      </c>
      <c r="L7" s="9">
        <v>4107.609058</v>
      </c>
      <c r="M7" s="9">
        <v>3670.459891</v>
      </c>
      <c r="N7" s="9">
        <v>3902.7383829999999</v>
      </c>
      <c r="O7" s="9">
        <v>4297.707778</v>
      </c>
      <c r="P7" s="9">
        <v>4338.5</v>
      </c>
      <c r="Q7" s="9">
        <v>4295.7</v>
      </c>
      <c r="R7" s="9">
        <v>4336.3</v>
      </c>
      <c r="S7" s="9">
        <v>4436.8999999999996</v>
      </c>
      <c r="T7" s="9">
        <v>4348.2</v>
      </c>
      <c r="U7" s="12">
        <f t="shared" si="0"/>
        <v>-1.999143546169619E-2</v>
      </c>
      <c r="V7" s="11"/>
    </row>
    <row r="8" spans="1:22" x14ac:dyDescent="0.25">
      <c r="A8" s="3" t="s">
        <v>11</v>
      </c>
      <c r="B8" s="3" t="s">
        <v>12</v>
      </c>
      <c r="C8" s="5" t="s">
        <v>17</v>
      </c>
      <c r="D8" s="9">
        <v>466.19579700000003</v>
      </c>
      <c r="E8" s="9">
        <v>508.34506699999997</v>
      </c>
      <c r="F8" s="9">
        <v>502.29967299999998</v>
      </c>
      <c r="G8" s="9">
        <v>519.34664299999997</v>
      </c>
      <c r="H8" s="9">
        <v>548.19484999999997</v>
      </c>
      <c r="I8" s="9">
        <v>553.29014400000005</v>
      </c>
      <c r="J8" s="9">
        <v>570.26791000000003</v>
      </c>
      <c r="K8" s="9">
        <v>637.73108999999999</v>
      </c>
      <c r="L8" s="9">
        <v>646.05565300000001</v>
      </c>
      <c r="M8" s="9">
        <v>589.87030800000002</v>
      </c>
      <c r="N8" s="9">
        <v>593.59245499999997</v>
      </c>
      <c r="O8" s="9">
        <v>610.22726799999998</v>
      </c>
      <c r="P8" s="9">
        <v>625.79999999999995</v>
      </c>
      <c r="Q8" s="9">
        <v>585.79999999999995</v>
      </c>
      <c r="R8" s="9">
        <v>611.20000000000005</v>
      </c>
      <c r="S8" s="9">
        <v>613.4</v>
      </c>
      <c r="T8" s="9">
        <v>621.70000000000005</v>
      </c>
      <c r="U8" s="12">
        <f t="shared" si="0"/>
        <v>1.353113791979144E-2</v>
      </c>
      <c r="V8" s="11"/>
    </row>
    <row r="9" spans="1:22" x14ac:dyDescent="0.25">
      <c r="A9" s="1"/>
      <c r="S9" s="11"/>
      <c r="T9" s="11"/>
      <c r="U9" s="11"/>
      <c r="V9" s="11"/>
    </row>
    <row r="10" spans="1:22" x14ac:dyDescent="0.25">
      <c r="A10" s="1"/>
      <c r="S10" s="11"/>
      <c r="T10" s="11"/>
      <c r="U10" s="11"/>
      <c r="V10" s="11"/>
    </row>
    <row r="11" spans="1:22" x14ac:dyDescent="0.25">
      <c r="A11" s="2" t="s">
        <v>18</v>
      </c>
      <c r="S11" s="11"/>
      <c r="T11" s="11"/>
      <c r="U11" s="11"/>
      <c r="V11" s="11"/>
    </row>
    <row r="12" spans="1:22" x14ac:dyDescent="0.25">
      <c r="A12" s="1"/>
      <c r="S12" s="11"/>
      <c r="T12" s="11"/>
      <c r="U12" s="11"/>
      <c r="V12" s="11"/>
    </row>
    <row r="13" spans="1:22" x14ac:dyDescent="0.25">
      <c r="D13" s="6" t="s">
        <v>0</v>
      </c>
      <c r="E13" s="6" t="s">
        <v>1</v>
      </c>
      <c r="F13" s="6" t="s">
        <v>2</v>
      </c>
      <c r="G13" s="6" t="s">
        <v>3</v>
      </c>
      <c r="H13" s="6" t="s">
        <v>4</v>
      </c>
      <c r="I13" s="6" t="s">
        <v>5</v>
      </c>
      <c r="J13" s="6" t="s">
        <v>6</v>
      </c>
      <c r="K13" s="6" t="s">
        <v>7</v>
      </c>
      <c r="L13" s="6" t="s">
        <v>8</v>
      </c>
      <c r="M13" s="6" t="s">
        <v>9</v>
      </c>
      <c r="N13" s="6" t="s">
        <v>10</v>
      </c>
      <c r="O13" s="6">
        <v>2011</v>
      </c>
      <c r="P13" s="6" t="s">
        <v>20</v>
      </c>
      <c r="Q13" s="6">
        <v>2013</v>
      </c>
      <c r="R13" s="6">
        <v>2014</v>
      </c>
      <c r="S13" s="6">
        <v>2015</v>
      </c>
      <c r="T13" s="6" t="s">
        <v>27</v>
      </c>
      <c r="U13" s="13" t="s">
        <v>25</v>
      </c>
      <c r="V13" s="11" t="s">
        <v>22</v>
      </c>
    </row>
    <row r="14" spans="1:22" x14ac:dyDescent="0.25">
      <c r="A14" s="3" t="s">
        <v>11</v>
      </c>
      <c r="B14" s="3" t="s">
        <v>12</v>
      </c>
      <c r="C14" s="3" t="s">
        <v>13</v>
      </c>
      <c r="D14" s="4">
        <v>100</v>
      </c>
      <c r="E14" s="7">
        <v>106.00025002771795</v>
      </c>
      <c r="F14" s="7">
        <v>108.82717800065943</v>
      </c>
      <c r="G14" s="7">
        <v>111.2343235352717</v>
      </c>
      <c r="H14" s="7">
        <v>116.30400172361303</v>
      </c>
      <c r="I14" s="7">
        <v>120.64126280195424</v>
      </c>
      <c r="J14" s="7">
        <v>126.67893861276895</v>
      </c>
      <c r="K14" s="7">
        <v>136.93131953132519</v>
      </c>
      <c r="L14" s="7">
        <v>142.16171792683454</v>
      </c>
      <c r="M14" s="7">
        <v>132.85457641628233</v>
      </c>
      <c r="N14" s="7">
        <v>137.30996261669742</v>
      </c>
      <c r="O14" s="7">
        <v>144.4792406667292</v>
      </c>
      <c r="P14" s="7">
        <v>146.62523896622474</v>
      </c>
      <c r="Q14" s="7">
        <v>149.22686400882014</v>
      </c>
      <c r="R14" s="7">
        <v>150.79444400627679</v>
      </c>
      <c r="S14" s="7">
        <f>100*S4/$D4</f>
        <v>153.82539222233297</v>
      </c>
      <c r="T14" s="7">
        <f>100*T4/$D4</f>
        <v>158.60078690559627</v>
      </c>
      <c r="U14" s="14">
        <f>(T14-100)/16</f>
        <v>3.6625491815997666</v>
      </c>
      <c r="V14" s="12">
        <f>(T4-M4)/M4</f>
        <v>0.19379242464814739</v>
      </c>
    </row>
    <row r="15" spans="1:22" x14ac:dyDescent="0.25">
      <c r="A15" s="3" t="s">
        <v>11</v>
      </c>
      <c r="B15" s="3" t="s">
        <v>12</v>
      </c>
      <c r="C15" s="3" t="s">
        <v>14</v>
      </c>
      <c r="D15" s="4">
        <v>100</v>
      </c>
      <c r="E15" s="7">
        <v>109.9243790782986</v>
      </c>
      <c r="F15" s="7">
        <v>111.13953147033135</v>
      </c>
      <c r="G15" s="7">
        <v>111.56755880943955</v>
      </c>
      <c r="H15" s="7">
        <v>111.22039097056657</v>
      </c>
      <c r="I15" s="7">
        <v>117.25985433125474</v>
      </c>
      <c r="J15" s="7">
        <v>122.62757066620142</v>
      </c>
      <c r="K15" s="7">
        <v>129.72421647133413</v>
      </c>
      <c r="L15" s="7">
        <v>133.16123437257963</v>
      </c>
      <c r="M15" s="7">
        <v>124.30782069290072</v>
      </c>
      <c r="N15" s="7">
        <v>131.81590183953793</v>
      </c>
      <c r="O15" s="7">
        <v>139.40692324166079</v>
      </c>
      <c r="P15" s="7">
        <v>142.88481128978194</v>
      </c>
      <c r="Q15" s="7">
        <v>141.27649982456208</v>
      </c>
      <c r="R15" s="7">
        <v>144.61415873756107</v>
      </c>
      <c r="S15" s="7">
        <f t="shared" ref="S15:T18" si="1">100*S5/$D5</f>
        <v>148.18838798010779</v>
      </c>
      <c r="T15" s="7">
        <f t="shared" si="1"/>
        <v>143.32127437840487</v>
      </c>
      <c r="U15" s="14">
        <f t="shared" ref="U15:U18" si="2">(T15-100)/16</f>
        <v>2.7075796486503041</v>
      </c>
      <c r="V15" s="12">
        <f t="shared" ref="V15:V18" si="3">(T5-M5)/M5</f>
        <v>0.15295460558733798</v>
      </c>
    </row>
    <row r="16" spans="1:22" x14ac:dyDescent="0.25">
      <c r="A16" s="3" t="s">
        <v>11</v>
      </c>
      <c r="B16" s="3" t="s">
        <v>12</v>
      </c>
      <c r="C16" s="5" t="s">
        <v>15</v>
      </c>
      <c r="D16" s="4">
        <v>100</v>
      </c>
      <c r="E16" s="7">
        <v>111.72739705201941</v>
      </c>
      <c r="F16" s="7">
        <v>116.85613626488986</v>
      </c>
      <c r="G16" s="7">
        <v>114.73457529934613</v>
      </c>
      <c r="H16" s="7">
        <v>111.99044738399608</v>
      </c>
      <c r="I16" s="7">
        <v>116.25431097730245</v>
      </c>
      <c r="J16" s="7">
        <v>116.87808450680534</v>
      </c>
      <c r="K16" s="7">
        <v>127.29939958235407</v>
      </c>
      <c r="L16" s="7">
        <v>130.34283749364693</v>
      </c>
      <c r="M16" s="7">
        <v>130.89199463142728</v>
      </c>
      <c r="N16" s="7">
        <v>139.90595950488887</v>
      </c>
      <c r="O16" s="7">
        <v>140.02699230851968</v>
      </c>
      <c r="P16" s="7">
        <v>146.95508617019021</v>
      </c>
      <c r="Q16" s="7">
        <v>146.70037996162529</v>
      </c>
      <c r="R16" s="7">
        <v>152.73015959295847</v>
      </c>
      <c r="S16" s="7">
        <f t="shared" si="1"/>
        <v>157.51759669680146</v>
      </c>
      <c r="T16" s="7">
        <f t="shared" si="1"/>
        <v>147.90113780200284</v>
      </c>
      <c r="U16" s="14">
        <f t="shared" si="2"/>
        <v>2.9938211126251772</v>
      </c>
      <c r="V16" s="12">
        <f t="shared" si="3"/>
        <v>0.12994792552799594</v>
      </c>
    </row>
    <row r="17" spans="1:22" x14ac:dyDescent="0.25">
      <c r="A17" s="3" t="s">
        <v>11</v>
      </c>
      <c r="B17" s="3" t="s">
        <v>12</v>
      </c>
      <c r="C17" s="5" t="s">
        <v>16</v>
      </c>
      <c r="D17" s="4">
        <v>100</v>
      </c>
      <c r="E17" s="7">
        <v>108.92637084778262</v>
      </c>
      <c r="F17" s="7">
        <v>108.06578709514108</v>
      </c>
      <c r="G17" s="7">
        <v>109.60376242349832</v>
      </c>
      <c r="H17" s="7">
        <v>109.76739974760133</v>
      </c>
      <c r="I17" s="7">
        <v>117.67497341973082</v>
      </c>
      <c r="J17" s="7">
        <v>126.28498199990349</v>
      </c>
      <c r="K17" s="7">
        <v>130.1710422741256</v>
      </c>
      <c r="L17" s="7">
        <v>134.10661016207439</v>
      </c>
      <c r="M17" s="7">
        <v>119.83441626685278</v>
      </c>
      <c r="N17" s="7">
        <v>127.41792305531175</v>
      </c>
      <c r="O17" s="7">
        <v>140.3130174845283</v>
      </c>
      <c r="P17" s="7">
        <v>141.64481574871425</v>
      </c>
      <c r="Q17" s="7">
        <v>140.24746686913721</v>
      </c>
      <c r="R17" s="7">
        <v>141.57298940443692</v>
      </c>
      <c r="S17" s="7">
        <f t="shared" si="1"/>
        <v>144.85741223820909</v>
      </c>
      <c r="T17" s="7">
        <f t="shared" si="1"/>
        <v>141.96150463030062</v>
      </c>
      <c r="U17" s="14">
        <f t="shared" si="2"/>
        <v>2.622594039393789</v>
      </c>
      <c r="V17" s="12">
        <f t="shared" si="3"/>
        <v>0.18464719112224182</v>
      </c>
    </row>
    <row r="18" spans="1:22" x14ac:dyDescent="0.25">
      <c r="A18" s="3" t="s">
        <v>11</v>
      </c>
      <c r="B18" s="3" t="s">
        <v>12</v>
      </c>
      <c r="C18" s="5" t="s">
        <v>17</v>
      </c>
      <c r="D18" s="4">
        <v>100</v>
      </c>
      <c r="E18" s="7">
        <v>109.04110896563917</v>
      </c>
      <c r="F18" s="7">
        <v>107.74435896512382</v>
      </c>
      <c r="G18" s="7">
        <v>111.4009706526805</v>
      </c>
      <c r="H18" s="7">
        <v>117.58897302971609</v>
      </c>
      <c r="I18" s="7">
        <v>118.6819245391009</v>
      </c>
      <c r="J18" s="7">
        <v>122.32369181998439</v>
      </c>
      <c r="K18" s="7">
        <v>136.79468886331463</v>
      </c>
      <c r="L18" s="7">
        <v>138.58032551074243</v>
      </c>
      <c r="M18" s="7">
        <v>126.52844830344962</v>
      </c>
      <c r="N18" s="7">
        <v>127.32685683135834</v>
      </c>
      <c r="O18" s="7">
        <v>130.89505995696481</v>
      </c>
      <c r="P18" s="7">
        <v>134.23544442636833</v>
      </c>
      <c r="Q18" s="7">
        <v>125.65535849307537</v>
      </c>
      <c r="R18" s="7">
        <v>131.10371306071642</v>
      </c>
      <c r="S18" s="7">
        <f t="shared" si="1"/>
        <v>131.57561778704752</v>
      </c>
      <c r="T18" s="7">
        <f t="shared" si="1"/>
        <v>133.35598561820584</v>
      </c>
      <c r="U18" s="14">
        <f t="shared" si="2"/>
        <v>2.0847491011378647</v>
      </c>
      <c r="V18" s="12">
        <f t="shared" si="3"/>
        <v>5.3960491939187456E-2</v>
      </c>
    </row>
    <row r="20" spans="1:22" x14ac:dyDescent="0.25">
      <c r="A20" t="s">
        <v>24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029_altp_tau_02920131212505679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Saku Vähäsantanen</dc:creator>
  <cp:lastModifiedBy>Saku Vähäsantanen</cp:lastModifiedBy>
  <dcterms:created xsi:type="dcterms:W3CDTF">2013-12-12T08:57:16Z</dcterms:created>
  <dcterms:modified xsi:type="dcterms:W3CDTF">2018-12-17T10:09:29Z</dcterms:modified>
</cp:coreProperties>
</file>